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9d4c4ee16f1b62/"/>
    </mc:Choice>
  </mc:AlternateContent>
  <xr:revisionPtr revIDLastSave="1" documentId="8_{0FBFB4B3-36FB-4822-B15A-8109B61123AF}" xr6:coauthVersionLast="47" xr6:coauthVersionMax="47" xr10:uidLastSave="{FD5510FF-691F-4FBB-8B92-77EB3FED630F}"/>
  <bookViews>
    <workbookView xWindow="-98" yWindow="-98" windowWidth="21795" windowHeight="13875" xr2:uid="{00000000-000D-0000-FFFF-FFFF00000000}"/>
  </bookViews>
  <sheets>
    <sheet name="Tournoi de la Galette" sheetId="1" r:id="rId1"/>
    <sheet name="Feuil1" sheetId="2" r:id="rId2"/>
  </sheets>
  <definedNames>
    <definedName name="_xlnm.Print_Area" localSheetId="0">'Tournoi de la Galette'!$A$1:$T$42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23" i="1"/>
  <c r="H39" i="1"/>
  <c r="D39" i="1"/>
  <c r="K15" i="1" l="1"/>
  <c r="M15" i="1" s="1"/>
  <c r="K16" i="1"/>
  <c r="M16" i="1" s="1"/>
  <c r="M17" i="1" l="1"/>
</calcChain>
</file>

<file path=xl/sharedStrings.xml><?xml version="1.0" encoding="utf-8"?>
<sst xmlns="http://schemas.openxmlformats.org/spreadsheetml/2006/main" count="84" uniqueCount="70">
  <si>
    <t>Inscriptions à renvoyer à :</t>
  </si>
  <si>
    <t>Montant</t>
  </si>
  <si>
    <t>Total</t>
  </si>
  <si>
    <t>Renseignements :</t>
  </si>
  <si>
    <t>=&gt; par mail :</t>
  </si>
  <si>
    <t>=&gt; par téléphone :</t>
  </si>
  <si>
    <t>Total :</t>
  </si>
  <si>
    <t>SIMPLE</t>
  </si>
  <si>
    <t>DOUBLE MIXTE</t>
  </si>
  <si>
    <t>Nom</t>
  </si>
  <si>
    <t>Prénom</t>
  </si>
  <si>
    <t>Sexe</t>
  </si>
  <si>
    <t>N° licence</t>
  </si>
  <si>
    <t>Classement</t>
  </si>
  <si>
    <t>Club</t>
  </si>
  <si>
    <t>Double avec</t>
  </si>
  <si>
    <t>Mixte avec</t>
  </si>
  <si>
    <t>Nb</t>
  </si>
  <si>
    <t>Simple</t>
  </si>
  <si>
    <t>Double</t>
  </si>
  <si>
    <t>Mixte</t>
  </si>
  <si>
    <t>D8</t>
  </si>
  <si>
    <t>oui</t>
  </si>
  <si>
    <t>oui/non</t>
  </si>
  <si>
    <t>non</t>
  </si>
  <si>
    <t>THIRION Magali</t>
  </si>
  <si>
    <t>ptl26.tournois@gmail.com</t>
  </si>
  <si>
    <t>07/69/21/62/42</t>
  </si>
  <si>
    <t>(1 seul tableau par jour autorisé)</t>
  </si>
  <si>
    <t>NOM DU CLUB* :</t>
  </si>
  <si>
    <t>SIGLE DU CLUB* :</t>
  </si>
  <si>
    <t>RESPONSABLE *:</t>
  </si>
  <si>
    <t>TELEPHONE* :</t>
  </si>
  <si>
    <t xml:space="preserve">MAIL *: </t>
  </si>
  <si>
    <t>* = information obligatoire</t>
  </si>
  <si>
    <t>Date Limite d'inscription :</t>
  </si>
  <si>
    <t xml:space="preserve"> THIRION Magali</t>
  </si>
  <si>
    <t>Règlement par chèque à l'ordre de : PTL26</t>
  </si>
  <si>
    <t>Inscriptions 1 tableau</t>
  </si>
  <si>
    <t>Inscriptions 2 tableaux</t>
  </si>
  <si>
    <t xml:space="preserve">Je soussigné.e, </t>
  </si>
  <si>
    <t>, responsable des inscriptions du club de</t>
  </si>
  <si>
    <t>, atteste sur l'honneur que les joueurs cités précédemment sont licenciés au sein du club.</t>
  </si>
  <si>
    <t>Un photographe sera peut-être présent lors du tournoi. En s'y inscrivant, les joueurs acceptent de céder leurs droits à l'image.</t>
  </si>
  <si>
    <t>Nombre</t>
  </si>
  <si>
    <t>choisir</t>
  </si>
  <si>
    <t>remplir</t>
  </si>
  <si>
    <t>Nom du joueur</t>
  </si>
  <si>
    <t>NC</t>
  </si>
  <si>
    <t>P12</t>
  </si>
  <si>
    <t>P11</t>
  </si>
  <si>
    <t>P10</t>
  </si>
  <si>
    <t>D9</t>
  </si>
  <si>
    <t>D7</t>
  </si>
  <si>
    <t>R6</t>
  </si>
  <si>
    <t>R5</t>
  </si>
  <si>
    <t>R4</t>
  </si>
  <si>
    <t>DOUBLE D/H</t>
  </si>
  <si>
    <t>H</t>
  </si>
  <si>
    <t>F</t>
  </si>
  <si>
    <t>OU sur badnet</t>
  </si>
  <si>
    <t>BadNet</t>
  </si>
  <si>
    <t>Badnet ou virement</t>
  </si>
  <si>
    <t xml:space="preserve">Paiement : </t>
  </si>
  <si>
    <t>FR76 1027 8090 3600 0200 6160 145</t>
  </si>
  <si>
    <t>SAMEDI 6 JANVIER 2024 :</t>
  </si>
  <si>
    <t>DIMANCHE 7 JANVIER 2024 :</t>
  </si>
  <si>
    <t>DH/DD</t>
  </si>
  <si>
    <r>
      <t xml:space="preserve">SH/SD </t>
    </r>
    <r>
      <rPr>
        <b/>
        <sz val="12"/>
        <color rgb="FF000000"/>
        <rFont val="Calibri"/>
        <family val="2"/>
      </rPr>
      <t>OU</t>
    </r>
    <r>
      <rPr>
        <sz val="12"/>
        <color rgb="FF000000"/>
        <rFont val="Calibri"/>
        <family val="2"/>
      </rPr>
      <t xml:space="preserve"> MX</t>
    </r>
  </si>
  <si>
    <t>30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</si>
</sst>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&quot;[$€-40C];[Red]&quot;-&quot;#,##0.00&quot; &quot;[$€-40C]"/>
  </numFmts>
  <fonts count="28"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i/>
      <sz val="36"/>
      <color rgb="FFFFFFFF"/>
      <name val="Charlemagne Std"/>
    </font>
    <font>
      <b/>
      <sz val="28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rgb="FF000000"/>
      <name val="Calibri"/>
      <family val="2"/>
    </font>
    <font>
      <b/>
      <sz val="13"/>
      <color rgb="FFFF000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333399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Dashed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Dashed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Dashed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Dashed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Dashed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Dashed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Dashed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Dashed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Dashed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Dashed">
        <color rgb="FF000000"/>
      </right>
      <top style="medium">
        <color indexed="64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Dashed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Dashed">
        <color rgb="FF000000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Dashed">
        <color rgb="FF000000"/>
      </left>
      <right/>
      <top/>
      <bottom/>
      <diagonal/>
    </border>
    <border>
      <left style="thick">
        <color rgb="FF000000"/>
      </left>
      <right style="mediumDashed">
        <color rgb="FF000000"/>
      </right>
      <top style="medium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5" fontId="4" fillId="0" borderId="0"/>
    <xf numFmtId="0" fontId="15" fillId="0" borderId="0" applyNumberForma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" borderId="1" xfId="0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13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0" fillId="2" borderId="2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8" fillId="3" borderId="1" xfId="0" applyFont="1" applyFill="1" applyBorder="1"/>
    <xf numFmtId="164" fontId="11" fillId="2" borderId="1" xfId="0" applyNumberFormat="1" applyFont="1" applyFill="1" applyBorder="1" applyAlignment="1">
      <alignment horizontal="center" vertical="center"/>
    </xf>
    <xf numFmtId="0" fontId="25" fillId="3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0" fillId="0" borderId="5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4" fillId="3" borderId="51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 vertical="center"/>
    </xf>
    <xf numFmtId="0" fontId="24" fillId="3" borderId="52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6" fillId="0" borderId="5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4" fillId="4" borderId="57" xfId="4" applyFont="1" applyFill="1" applyBorder="1" applyAlignment="1">
      <alignment horizontal="center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14" fillId="4" borderId="71" xfId="4" applyFont="1" applyFill="1" applyBorder="1" applyAlignment="1">
      <alignment horizontal="center" vertical="center" wrapText="1"/>
    </xf>
    <xf numFmtId="0" fontId="18" fillId="3" borderId="72" xfId="0" applyFont="1" applyFill="1" applyBorder="1" applyAlignment="1">
      <alignment horizontal="center" vertical="center" wrapText="1"/>
    </xf>
    <xf numFmtId="0" fontId="14" fillId="4" borderId="73" xfId="4" applyFont="1" applyFill="1" applyBorder="1" applyAlignment="1">
      <alignment horizontal="center" vertical="center" wrapText="1"/>
    </xf>
    <xf numFmtId="0" fontId="18" fillId="3" borderId="74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14" fillId="4" borderId="84" xfId="4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27" fillId="2" borderId="31" xfId="0" applyFont="1" applyFill="1" applyBorder="1"/>
    <xf numFmtId="0" fontId="15" fillId="0" borderId="0" xfId="7" applyBorder="1" applyAlignment="1"/>
    <xf numFmtId="0" fontId="0" fillId="0" borderId="0" xfId="0" applyAlignment="1">
      <alignment horizontal="left" vertical="center"/>
    </xf>
    <xf numFmtId="49" fontId="19" fillId="2" borderId="35" xfId="1" applyNumberFormat="1" applyFont="1" applyFill="1" applyBorder="1" applyAlignment="1">
      <alignment horizontal="left" vertical="center"/>
    </xf>
    <xf numFmtId="49" fontId="19" fillId="2" borderId="36" xfId="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2" borderId="33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 vertical="top"/>
    </xf>
    <xf numFmtId="0" fontId="22" fillId="3" borderId="8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3" fillId="3" borderId="7" xfId="0" applyFont="1" applyFill="1" applyBorder="1" applyAlignment="1">
      <alignment horizontal="center"/>
    </xf>
    <xf numFmtId="0" fontId="23" fillId="3" borderId="40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49" fontId="19" fillId="3" borderId="31" xfId="0" applyNumberFormat="1" applyFont="1" applyFill="1" applyBorder="1" applyAlignment="1">
      <alignment horizontal="center" vertical="center"/>
    </xf>
    <xf numFmtId="49" fontId="19" fillId="3" borderId="26" xfId="0" applyNumberFormat="1" applyFont="1" applyFill="1" applyBorder="1" applyAlignment="1">
      <alignment horizontal="center" vertical="center"/>
    </xf>
    <xf numFmtId="49" fontId="19" fillId="3" borderId="33" xfId="0" applyNumberFormat="1" applyFont="1" applyFill="1" applyBorder="1" applyAlignment="1">
      <alignment horizontal="center" vertical="center"/>
    </xf>
    <xf numFmtId="49" fontId="19" fillId="3" borderId="3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2" borderId="29" xfId="1" applyFont="1" applyFill="1" applyBorder="1" applyAlignment="1">
      <alignment horizontal="left" vertical="center"/>
    </xf>
    <xf numFmtId="0" fontId="19" fillId="2" borderId="30" xfId="1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4" fillId="3" borderId="52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5" fillId="2" borderId="3" xfId="7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15" fillId="2" borderId="39" xfId="7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2" borderId="36" xfId="0" applyFill="1" applyBorder="1" applyAlignment="1">
      <alignment horizontal="right"/>
    </xf>
    <xf numFmtId="0" fontId="0" fillId="0" borderId="0" xfId="0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49" fontId="8" fillId="2" borderId="38" xfId="0" applyNumberFormat="1" applyFont="1" applyFill="1" applyBorder="1" applyAlignment="1">
      <alignment horizontal="right"/>
    </xf>
    <xf numFmtId="49" fontId="8" fillId="2" borderId="30" xfId="0" applyNumberFormat="1" applyFont="1" applyFill="1" applyBorder="1" applyAlignment="1">
      <alignment horizontal="right"/>
    </xf>
    <xf numFmtId="0" fontId="7" fillId="2" borderId="3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9" fillId="2" borderId="32" xfId="0" applyFont="1" applyFill="1" applyBorder="1" applyAlignment="1">
      <alignment horizontal="right"/>
    </xf>
    <xf numFmtId="0" fontId="15" fillId="2" borderId="85" xfId="7" applyFill="1" applyBorder="1" applyAlignment="1" applyProtection="1">
      <alignment horizontal="center" vertical="center"/>
    </xf>
    <xf numFmtId="0" fontId="15" fillId="2" borderId="32" xfId="7" applyFill="1" applyBorder="1" applyAlignment="1" applyProtection="1">
      <alignment horizontal="center" vertical="center"/>
    </xf>
    <xf numFmtId="0" fontId="15" fillId="0" borderId="0" xfId="7" applyBorder="1"/>
    <xf numFmtId="0" fontId="0" fillId="0" borderId="0" xfId="0" applyBorder="1"/>
    <xf numFmtId="0" fontId="15" fillId="0" borderId="32" xfId="7" applyBorder="1"/>
  </cellXfs>
  <cellStyles count="8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Lien hypertexte" xfId="7" builtinId="8"/>
    <cellStyle name="Normal" xfId="0" builtinId="0" customBuiltin="1"/>
    <cellStyle name="Normal 2" xfId="4" xr:uid="{00000000-0005-0000-0000-000005000000}"/>
    <cellStyle name="Result" xfId="5" xr:uid="{00000000-0005-0000-0000-000006000000}"/>
    <cellStyle name="Result2" xfId="6" xr:uid="{00000000-0005-0000-0000-000007000000}"/>
  </cellStyles>
  <dxfs count="4"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38601</xdr:rowOff>
    </xdr:from>
    <xdr:to>
      <xdr:col>6</xdr:col>
      <xdr:colOff>9525</xdr:colOff>
      <xdr:row>5</xdr:row>
      <xdr:rowOff>152400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649160C4-A671-B5D3-5A33-BCB75C85ACBB}"/>
            </a:ext>
          </a:extLst>
        </xdr:cNvPr>
        <xdr:cNvGrpSpPr/>
      </xdr:nvGrpSpPr>
      <xdr:grpSpPr>
        <a:xfrm>
          <a:off x="3209925" y="38601"/>
          <a:ext cx="1409700" cy="1056774"/>
          <a:chOff x="924585" y="76701"/>
          <a:chExt cx="1140501" cy="913899"/>
        </a:xfrm>
      </xdr:grpSpPr>
      <xdr:pic>
        <xdr:nvPicPr>
          <xdr:cNvPr id="4" name="Image 1">
            <a:extLst>
              <a:ext uri="{FF2B5EF4-FFF2-40B4-BE49-F238E27FC236}">
                <a16:creationId xmlns:a16="http://schemas.microsoft.com/office/drawing/2014/main" id="{76752D21-A9A0-7C86-E3FC-1740FEFE872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lum/>
            <a:alphaModFix/>
          </a:blip>
          <a:srcRect r="50555"/>
          <a:stretch/>
        </xdr:blipFill>
        <xdr:spPr>
          <a:xfrm>
            <a:off x="924585" y="87480"/>
            <a:ext cx="608940" cy="8928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4771B426-C900-2575-369F-F7D68508DF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14476" y="76701"/>
            <a:ext cx="550610" cy="913899"/>
          </a:xfrm>
          <a:prstGeom prst="rect">
            <a:avLst/>
          </a:prstGeom>
        </xdr:spPr>
      </xdr:pic>
    </xdr:grpSp>
    <xdr:clientData/>
  </xdr:twoCellAnchor>
  <xdr:twoCellAnchor editAs="oneCell">
    <xdr:from>
      <xdr:col>9</xdr:col>
      <xdr:colOff>647700</xdr:colOff>
      <xdr:row>0</xdr:row>
      <xdr:rowOff>9526</xdr:rowOff>
    </xdr:from>
    <xdr:to>
      <xdr:col>11</xdr:col>
      <xdr:colOff>648627</xdr:colOff>
      <xdr:row>5</xdr:row>
      <xdr:rowOff>170577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7D4F948-E91B-62FA-7F6B-FB7A71BD5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5225" y="9526"/>
          <a:ext cx="1615415" cy="1104026"/>
        </a:xfrm>
        <a:prstGeom prst="rect">
          <a:avLst/>
        </a:prstGeom>
      </xdr:spPr>
    </xdr:pic>
    <xdr:clientData/>
  </xdr:twoCellAnchor>
  <xdr:twoCellAnchor editAs="oneCell">
    <xdr:from>
      <xdr:col>13</xdr:col>
      <xdr:colOff>461962</xdr:colOff>
      <xdr:row>0</xdr:row>
      <xdr:rowOff>76200</xdr:rowOff>
    </xdr:from>
    <xdr:to>
      <xdr:col>16</xdr:col>
      <xdr:colOff>471488</xdr:colOff>
      <xdr:row>18</xdr:row>
      <xdr:rowOff>133350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2C45A7A-919F-60CB-EF00-6F411213B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4675" y="76200"/>
          <a:ext cx="2424113" cy="3500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dnet.fr/tournoi/public?eventid=21426" TargetMode="External"/><Relationship Id="rId2" Type="http://schemas.openxmlformats.org/officeDocument/2006/relationships/hyperlink" Target="mailto:ptl26.tournois@gmail.com" TargetMode="External"/><Relationship Id="rId1" Type="http://schemas.openxmlformats.org/officeDocument/2006/relationships/hyperlink" Target="mailto:ptl26.tournois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3"/>
  <sheetViews>
    <sheetView showGridLines="0" tabSelected="1" workbookViewId="0">
      <selection activeCell="F19" sqref="F19"/>
    </sheetView>
  </sheetViews>
  <sheetFormatPr baseColWidth="10" defaultRowHeight="14.25"/>
  <cols>
    <col min="1" max="1" width="2" customWidth="1"/>
    <col min="2" max="2" width="8.1328125" customWidth="1"/>
    <col min="3" max="3" width="20.59765625" customWidth="1"/>
    <col min="4" max="11" width="11.265625" customWidth="1"/>
    <col min="12" max="12" width="16.1328125" customWidth="1"/>
    <col min="13" max="238" width="11.265625" customWidth="1"/>
  </cols>
  <sheetData>
    <row r="2" spans="2:16" ht="15" customHeight="1"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2:16" ht="15" customHeigh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6" ht="15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 ht="15" customHeight="1">
      <c r="B5" s="83" t="s">
        <v>34</v>
      </c>
      <c r="C5" s="83"/>
      <c r="D5" s="83"/>
      <c r="E5" s="83"/>
      <c r="F5" s="83"/>
      <c r="G5" s="83"/>
      <c r="H5" s="2"/>
      <c r="I5" s="2"/>
      <c r="J5" s="2"/>
      <c r="K5" s="2"/>
      <c r="L5" s="2"/>
      <c r="M5" s="2"/>
      <c r="N5" s="2"/>
      <c r="O5" s="2"/>
      <c r="P5" s="3"/>
    </row>
    <row r="6" spans="2:16" ht="15" customHeight="1" thickBo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2:16" ht="15.75">
      <c r="B7" s="109" t="s">
        <v>29</v>
      </c>
      <c r="C7" s="110"/>
      <c r="D7" s="100"/>
      <c r="E7" s="101"/>
      <c r="F7" s="101"/>
      <c r="G7" s="102"/>
      <c r="I7" s="141" t="s">
        <v>35</v>
      </c>
      <c r="J7" s="142"/>
      <c r="K7" s="142"/>
      <c r="L7" s="143" t="s">
        <v>69</v>
      </c>
      <c r="M7" s="144"/>
    </row>
    <row r="8" spans="2:16" ht="15.75">
      <c r="B8" s="111" t="s">
        <v>30</v>
      </c>
      <c r="C8" s="112"/>
      <c r="D8" s="103"/>
      <c r="E8" s="104"/>
      <c r="F8" s="104"/>
      <c r="G8" s="105"/>
      <c r="I8" s="145" t="s">
        <v>0</v>
      </c>
      <c r="J8" s="146"/>
      <c r="K8" s="146"/>
      <c r="L8" s="147" t="s">
        <v>36</v>
      </c>
      <c r="M8" s="148"/>
    </row>
    <row r="9" spans="2:16">
      <c r="B9" s="111" t="s">
        <v>31</v>
      </c>
      <c r="C9" s="112"/>
      <c r="D9" s="103"/>
      <c r="E9" s="104"/>
      <c r="F9" s="104"/>
      <c r="G9" s="105"/>
      <c r="I9" s="132"/>
      <c r="J9" s="133"/>
      <c r="K9" s="134" t="s">
        <v>26</v>
      </c>
      <c r="L9" s="135"/>
      <c r="M9" s="136"/>
    </row>
    <row r="10" spans="2:16">
      <c r="B10" s="111" t="s">
        <v>32</v>
      </c>
      <c r="C10" s="112"/>
      <c r="D10" s="103"/>
      <c r="E10" s="104"/>
      <c r="F10" s="104"/>
      <c r="G10" s="105"/>
      <c r="I10" s="81" t="s">
        <v>60</v>
      </c>
      <c r="J10" s="151"/>
      <c r="K10" s="152"/>
      <c r="L10" s="82"/>
      <c r="M10" s="153" t="s">
        <v>61</v>
      </c>
    </row>
    <row r="11" spans="2:16" ht="16.149999999999999" thickBot="1">
      <c r="B11" s="113" t="s">
        <v>33</v>
      </c>
      <c r="C11" s="114"/>
      <c r="D11" s="106"/>
      <c r="E11" s="107"/>
      <c r="F11" s="107"/>
      <c r="G11" s="108"/>
      <c r="I11" s="87"/>
      <c r="J11" s="88"/>
      <c r="K11" s="137"/>
      <c r="L11" s="138"/>
      <c r="M11" s="139"/>
    </row>
    <row r="12" spans="2:16" ht="15" customHeight="1" thickTop="1" thickBot="1">
      <c r="B12" s="115"/>
      <c r="C12" s="115"/>
      <c r="D12" s="17"/>
      <c r="E12" s="17"/>
      <c r="F12" s="17"/>
      <c r="G12" s="17"/>
      <c r="I12" s="1"/>
      <c r="J12" s="1"/>
      <c r="K12" s="1"/>
      <c r="L12" s="1"/>
      <c r="M12" s="1"/>
    </row>
    <row r="13" spans="2:16" ht="15" customHeight="1">
      <c r="B13" s="94" t="s">
        <v>3</v>
      </c>
      <c r="C13" s="95"/>
      <c r="D13" s="119" t="s">
        <v>25</v>
      </c>
      <c r="E13" s="120"/>
      <c r="F13" s="18"/>
      <c r="G13" s="18"/>
      <c r="I13" s="89" t="s">
        <v>37</v>
      </c>
      <c r="J13" s="90"/>
      <c r="K13" s="90"/>
      <c r="L13" s="90"/>
      <c r="M13" s="91"/>
    </row>
    <row r="14" spans="2:16">
      <c r="B14" s="96" t="s">
        <v>4</v>
      </c>
      <c r="C14" s="97"/>
      <c r="D14" s="149" t="s">
        <v>26</v>
      </c>
      <c r="E14" s="150"/>
      <c r="F14" s="18"/>
      <c r="G14" s="18"/>
      <c r="I14" s="92"/>
      <c r="J14" s="93"/>
      <c r="K14" s="29" t="s">
        <v>44</v>
      </c>
      <c r="L14" s="30" t="s">
        <v>1</v>
      </c>
      <c r="M14" s="30" t="s">
        <v>2</v>
      </c>
    </row>
    <row r="15" spans="2:16" ht="14.65" thickBot="1">
      <c r="B15" s="98" t="s">
        <v>5</v>
      </c>
      <c r="C15" s="99"/>
      <c r="D15" s="84" t="s">
        <v>27</v>
      </c>
      <c r="E15" s="85"/>
      <c r="I15" s="19" t="s">
        <v>38</v>
      </c>
      <c r="J15" s="19"/>
      <c r="K15" s="4">
        <f>COUNTIF(S23:S37,1)</f>
        <v>0</v>
      </c>
      <c r="L15" s="20">
        <v>16</v>
      </c>
      <c r="M15" s="5">
        <f>K15*L15</f>
        <v>0</v>
      </c>
    </row>
    <row r="16" spans="2:16">
      <c r="I16" s="19" t="s">
        <v>39</v>
      </c>
      <c r="J16" s="19"/>
      <c r="K16" s="4">
        <f>COUNTIF(S23:S37,2)</f>
        <v>0</v>
      </c>
      <c r="L16" s="20">
        <v>19</v>
      </c>
      <c r="M16" s="5">
        <f>K16*L16</f>
        <v>0</v>
      </c>
    </row>
    <row r="17" spans="2:19" ht="16.899999999999999">
      <c r="B17" s="117" t="s">
        <v>65</v>
      </c>
      <c r="C17" s="117"/>
      <c r="D17" s="118" t="s">
        <v>68</v>
      </c>
      <c r="E17" s="118"/>
      <c r="F17" s="86" t="s">
        <v>28</v>
      </c>
      <c r="G17" s="86"/>
      <c r="H17" s="86"/>
      <c r="I17" s="6"/>
      <c r="J17" s="6"/>
      <c r="K17" s="7"/>
      <c r="L17" s="31" t="s">
        <v>6</v>
      </c>
      <c r="M17" s="8">
        <f>SUM(M15:M16)</f>
        <v>0</v>
      </c>
    </row>
    <row r="18" spans="2:19" ht="15.75">
      <c r="B18" s="117" t="s">
        <v>66</v>
      </c>
      <c r="C18" s="117"/>
      <c r="D18" s="124" t="s">
        <v>67</v>
      </c>
      <c r="E18" s="124"/>
      <c r="I18" s="16" t="s">
        <v>63</v>
      </c>
      <c r="J18" s="140" t="s">
        <v>62</v>
      </c>
      <c r="K18" s="140"/>
      <c r="L18" t="s">
        <v>64</v>
      </c>
    </row>
    <row r="19" spans="2:19" ht="14.65" thickBot="1"/>
    <row r="20" spans="2:19" ht="18.399999999999999" thickTop="1" thickBot="1">
      <c r="B20" s="9"/>
      <c r="C20" s="10"/>
      <c r="D20" s="9"/>
      <c r="E20" s="9"/>
      <c r="F20" s="9"/>
      <c r="G20" s="9"/>
      <c r="H20" s="9"/>
      <c r="I20" s="9"/>
      <c r="J20" s="21" t="s">
        <v>7</v>
      </c>
      <c r="K20" s="125" t="s">
        <v>57</v>
      </c>
      <c r="L20" s="126"/>
      <c r="M20" s="126"/>
      <c r="N20" s="127"/>
      <c r="O20" s="125" t="s">
        <v>8</v>
      </c>
      <c r="P20" s="126"/>
      <c r="Q20" s="126"/>
      <c r="R20" s="127"/>
      <c r="S20" s="9"/>
    </row>
    <row r="21" spans="2:19" ht="15.75" thickTop="1">
      <c r="B21" s="11"/>
      <c r="C21" s="36" t="s">
        <v>47</v>
      </c>
      <c r="D21" s="37" t="s">
        <v>10</v>
      </c>
      <c r="E21" s="37" t="s">
        <v>11</v>
      </c>
      <c r="F21" s="37" t="s">
        <v>12</v>
      </c>
      <c r="G21" s="128" t="s">
        <v>13</v>
      </c>
      <c r="H21" s="128"/>
      <c r="I21" s="129"/>
      <c r="J21" s="39" t="s">
        <v>23</v>
      </c>
      <c r="K21" s="23" t="s">
        <v>23</v>
      </c>
      <c r="L21" s="130" t="s">
        <v>15</v>
      </c>
      <c r="M21" s="131"/>
      <c r="N21" s="24" t="s">
        <v>14</v>
      </c>
      <c r="O21" s="23" t="s">
        <v>23</v>
      </c>
      <c r="P21" s="130" t="s">
        <v>16</v>
      </c>
      <c r="Q21" s="131"/>
      <c r="R21" s="24" t="s">
        <v>14</v>
      </c>
      <c r="S21" s="35" t="s">
        <v>17</v>
      </c>
    </row>
    <row r="22" spans="2:19" ht="14.65" thickBot="1">
      <c r="B22" s="6"/>
      <c r="C22" s="40" t="s">
        <v>46</v>
      </c>
      <c r="D22" s="41" t="s">
        <v>46</v>
      </c>
      <c r="E22" s="41" t="s">
        <v>45</v>
      </c>
      <c r="F22" s="41" t="s">
        <v>46</v>
      </c>
      <c r="G22" s="42" t="s">
        <v>18</v>
      </c>
      <c r="H22" s="43" t="s">
        <v>19</v>
      </c>
      <c r="I22" s="44" t="s">
        <v>20</v>
      </c>
      <c r="J22" s="45" t="s">
        <v>45</v>
      </c>
      <c r="K22" s="46" t="s">
        <v>45</v>
      </c>
      <c r="L22" s="47" t="s">
        <v>9</v>
      </c>
      <c r="M22" s="48" t="s">
        <v>10</v>
      </c>
      <c r="N22" s="49" t="s">
        <v>46</v>
      </c>
      <c r="O22" s="46" t="s">
        <v>45</v>
      </c>
      <c r="P22" s="50" t="s">
        <v>9</v>
      </c>
      <c r="Q22" s="51" t="s">
        <v>10</v>
      </c>
      <c r="R22" s="49" t="s">
        <v>46</v>
      </c>
      <c r="S22" s="52"/>
    </row>
    <row r="23" spans="2:19">
      <c r="B23" s="53">
        <v>1</v>
      </c>
      <c r="C23" s="54"/>
      <c r="D23" s="55"/>
      <c r="E23" s="55"/>
      <c r="F23" s="56"/>
      <c r="G23" s="56"/>
      <c r="H23" s="56"/>
      <c r="I23" s="57"/>
      <c r="J23" s="58"/>
      <c r="K23" s="80"/>
      <c r="L23" s="60"/>
      <c r="M23" s="61"/>
      <c r="N23" s="62"/>
      <c r="O23" s="59"/>
      <c r="P23" s="60"/>
      <c r="Q23" s="61"/>
      <c r="R23" s="62"/>
      <c r="S23" s="63">
        <f>IF(J23="oui",IF(O23="oui","impossible",IF(K23="oui",2,1)),IF(K23="oui",IF(O23="oui",2,1),IF(O23="oui",1,0)))</f>
        <v>0</v>
      </c>
    </row>
    <row r="24" spans="2:19" ht="15.6" customHeight="1">
      <c r="B24" s="64">
        <v>2</v>
      </c>
      <c r="C24" s="12"/>
      <c r="D24" s="13"/>
      <c r="E24" s="33"/>
      <c r="F24" s="14"/>
      <c r="G24" s="34"/>
      <c r="H24" s="34"/>
      <c r="I24" s="38"/>
      <c r="J24" s="22"/>
      <c r="K24" s="25"/>
      <c r="L24" s="28"/>
      <c r="M24" s="32"/>
      <c r="N24" s="26"/>
      <c r="O24" s="25"/>
      <c r="P24" s="28"/>
      <c r="Q24" s="32"/>
      <c r="R24" s="26"/>
      <c r="S24" s="65">
        <f t="shared" ref="S24:S37" si="0">IF(J24="oui",IF(O24="oui","impossible",IF(K24="oui",2,1)),IF(K24="oui",IF(O24="oui",2,1),IF(O24="oui",1,0)))</f>
        <v>0</v>
      </c>
    </row>
    <row r="25" spans="2:19">
      <c r="B25" s="64">
        <v>3</v>
      </c>
      <c r="C25" s="12"/>
      <c r="D25" s="13"/>
      <c r="E25" s="33"/>
      <c r="F25" s="14"/>
      <c r="G25" s="34"/>
      <c r="H25" s="34"/>
      <c r="I25" s="38"/>
      <c r="J25" s="22"/>
      <c r="K25" s="25"/>
      <c r="L25" s="28"/>
      <c r="M25" s="32"/>
      <c r="N25" s="26"/>
      <c r="O25" s="25"/>
      <c r="P25" s="28"/>
      <c r="Q25" s="32"/>
      <c r="R25" s="26"/>
      <c r="S25" s="65">
        <f t="shared" si="0"/>
        <v>0</v>
      </c>
    </row>
    <row r="26" spans="2:19">
      <c r="B26" s="64">
        <v>4</v>
      </c>
      <c r="C26" s="12"/>
      <c r="D26" s="13"/>
      <c r="E26" s="33"/>
      <c r="F26" s="14"/>
      <c r="G26" s="34"/>
      <c r="H26" s="34"/>
      <c r="I26" s="38"/>
      <c r="J26" s="22"/>
      <c r="K26" s="25"/>
      <c r="L26" s="28"/>
      <c r="M26" s="32"/>
      <c r="N26" s="26"/>
      <c r="O26" s="25"/>
      <c r="P26" s="28"/>
      <c r="Q26" s="32"/>
      <c r="R26" s="26"/>
      <c r="S26" s="65">
        <f t="shared" si="0"/>
        <v>0</v>
      </c>
    </row>
    <row r="27" spans="2:19">
      <c r="B27" s="64">
        <v>5</v>
      </c>
      <c r="C27" s="12"/>
      <c r="D27" s="13"/>
      <c r="E27" s="33"/>
      <c r="F27" s="14"/>
      <c r="G27" s="34"/>
      <c r="H27" s="34"/>
      <c r="I27" s="38"/>
      <c r="J27" s="22"/>
      <c r="K27" s="25"/>
      <c r="L27" s="28"/>
      <c r="M27" s="32"/>
      <c r="N27" s="26"/>
      <c r="O27" s="25"/>
      <c r="P27" s="28"/>
      <c r="Q27" s="32"/>
      <c r="R27" s="27"/>
      <c r="S27" s="65">
        <f t="shared" si="0"/>
        <v>0</v>
      </c>
    </row>
    <row r="28" spans="2:19">
      <c r="B28" s="64">
        <v>6</v>
      </c>
      <c r="C28" s="12"/>
      <c r="D28" s="13"/>
      <c r="E28" s="33"/>
      <c r="F28" s="14"/>
      <c r="G28" s="34"/>
      <c r="H28" s="34"/>
      <c r="I28" s="38"/>
      <c r="J28" s="22"/>
      <c r="K28" s="25"/>
      <c r="L28" s="28"/>
      <c r="M28" s="32"/>
      <c r="N28" s="26"/>
      <c r="O28" s="25"/>
      <c r="P28" s="28"/>
      <c r="Q28" s="32"/>
      <c r="R28" s="27"/>
      <c r="S28" s="65">
        <f t="shared" si="0"/>
        <v>0</v>
      </c>
    </row>
    <row r="29" spans="2:19">
      <c r="B29" s="64">
        <v>7</v>
      </c>
      <c r="C29" s="12"/>
      <c r="D29" s="13"/>
      <c r="E29" s="33"/>
      <c r="F29" s="14"/>
      <c r="G29" s="34"/>
      <c r="H29" s="34"/>
      <c r="I29" s="38"/>
      <c r="J29" s="22"/>
      <c r="K29" s="25"/>
      <c r="L29" s="28"/>
      <c r="M29" s="32"/>
      <c r="N29" s="26"/>
      <c r="O29" s="25"/>
      <c r="P29" s="28"/>
      <c r="Q29" s="32"/>
      <c r="R29" s="27"/>
      <c r="S29" s="65">
        <f t="shared" si="0"/>
        <v>0</v>
      </c>
    </row>
    <row r="30" spans="2:19">
      <c r="B30" s="64">
        <v>8</v>
      </c>
      <c r="C30" s="12"/>
      <c r="D30" s="13"/>
      <c r="E30" s="33"/>
      <c r="F30" s="14"/>
      <c r="G30" s="34"/>
      <c r="H30" s="34"/>
      <c r="I30" s="38"/>
      <c r="J30" s="22"/>
      <c r="K30" s="25"/>
      <c r="L30" s="28"/>
      <c r="M30" s="32"/>
      <c r="N30" s="26"/>
      <c r="O30" s="25"/>
      <c r="P30" s="28"/>
      <c r="Q30" s="32"/>
      <c r="R30" s="26"/>
      <c r="S30" s="65">
        <f t="shared" si="0"/>
        <v>0</v>
      </c>
    </row>
    <row r="31" spans="2:19">
      <c r="B31" s="64">
        <v>9</v>
      </c>
      <c r="C31" s="12"/>
      <c r="D31" s="13"/>
      <c r="E31" s="33"/>
      <c r="F31" s="14"/>
      <c r="G31" s="34"/>
      <c r="H31" s="34"/>
      <c r="I31" s="38"/>
      <c r="J31" s="22"/>
      <c r="K31" s="25"/>
      <c r="L31" s="28"/>
      <c r="M31" s="32"/>
      <c r="N31" s="26"/>
      <c r="O31" s="25"/>
      <c r="P31" s="28"/>
      <c r="Q31" s="32"/>
      <c r="R31" s="27"/>
      <c r="S31" s="65">
        <f t="shared" si="0"/>
        <v>0</v>
      </c>
    </row>
    <row r="32" spans="2:19">
      <c r="B32" s="64">
        <v>10</v>
      </c>
      <c r="C32" s="12"/>
      <c r="D32" s="13"/>
      <c r="E32" s="33"/>
      <c r="F32" s="14"/>
      <c r="G32" s="34"/>
      <c r="H32" s="34"/>
      <c r="I32" s="38"/>
      <c r="J32" s="22"/>
      <c r="K32" s="25"/>
      <c r="L32" s="28"/>
      <c r="M32" s="32"/>
      <c r="N32" s="26"/>
      <c r="O32" s="25"/>
      <c r="P32" s="28"/>
      <c r="Q32" s="32"/>
      <c r="R32" s="26"/>
      <c r="S32" s="65">
        <f t="shared" si="0"/>
        <v>0</v>
      </c>
    </row>
    <row r="33" spans="2:20">
      <c r="B33" s="64">
        <v>11</v>
      </c>
      <c r="C33" s="12"/>
      <c r="D33" s="13"/>
      <c r="E33" s="33"/>
      <c r="F33" s="14"/>
      <c r="G33" s="34"/>
      <c r="H33" s="34"/>
      <c r="I33" s="38"/>
      <c r="J33" s="22"/>
      <c r="K33" s="25"/>
      <c r="L33" s="28"/>
      <c r="M33" s="32"/>
      <c r="N33" s="26"/>
      <c r="O33" s="25"/>
      <c r="P33" s="28"/>
      <c r="Q33" s="32"/>
      <c r="R33" s="27"/>
      <c r="S33" s="65">
        <f t="shared" si="0"/>
        <v>0</v>
      </c>
    </row>
    <row r="34" spans="2:20">
      <c r="B34" s="64">
        <v>12</v>
      </c>
      <c r="C34" s="12"/>
      <c r="D34" s="13"/>
      <c r="E34" s="33"/>
      <c r="F34" s="14"/>
      <c r="G34" s="34"/>
      <c r="H34" s="34"/>
      <c r="I34" s="38"/>
      <c r="J34" s="22"/>
      <c r="K34" s="25"/>
      <c r="L34" s="28"/>
      <c r="M34" s="32"/>
      <c r="N34" s="26"/>
      <c r="O34" s="25"/>
      <c r="P34" s="28"/>
      <c r="Q34" s="32"/>
      <c r="R34" s="27"/>
      <c r="S34" s="65">
        <f t="shared" si="0"/>
        <v>0</v>
      </c>
    </row>
    <row r="35" spans="2:20">
      <c r="B35" s="64">
        <v>13</v>
      </c>
      <c r="C35" s="12"/>
      <c r="D35" s="13"/>
      <c r="E35" s="33"/>
      <c r="F35" s="14"/>
      <c r="G35" s="34"/>
      <c r="H35" s="34"/>
      <c r="I35" s="38"/>
      <c r="J35" s="22"/>
      <c r="K35" s="25"/>
      <c r="L35" s="28"/>
      <c r="M35" s="32"/>
      <c r="N35" s="26"/>
      <c r="O35" s="25"/>
      <c r="P35" s="28"/>
      <c r="Q35" s="32"/>
      <c r="R35" s="27"/>
      <c r="S35" s="65">
        <f t="shared" si="0"/>
        <v>0</v>
      </c>
    </row>
    <row r="36" spans="2:20">
      <c r="B36" s="64">
        <v>14</v>
      </c>
      <c r="C36" s="12"/>
      <c r="D36" s="13"/>
      <c r="E36" s="33"/>
      <c r="F36" s="14"/>
      <c r="G36" s="34"/>
      <c r="H36" s="34"/>
      <c r="I36" s="38"/>
      <c r="J36" s="22"/>
      <c r="K36" s="25"/>
      <c r="L36" s="28"/>
      <c r="M36" s="32"/>
      <c r="N36" s="26"/>
      <c r="O36" s="25"/>
      <c r="P36" s="28"/>
      <c r="Q36" s="32"/>
      <c r="R36" s="27"/>
      <c r="S36" s="65">
        <f t="shared" si="0"/>
        <v>0</v>
      </c>
    </row>
    <row r="37" spans="2:20" ht="14.65" thickBot="1">
      <c r="B37" s="66">
        <v>15</v>
      </c>
      <c r="C37" s="67"/>
      <c r="D37" s="68"/>
      <c r="E37" s="69"/>
      <c r="F37" s="70"/>
      <c r="G37" s="71"/>
      <c r="H37" s="71"/>
      <c r="I37" s="72"/>
      <c r="J37" s="73"/>
      <c r="K37" s="74"/>
      <c r="L37" s="75"/>
      <c r="M37" s="76"/>
      <c r="N37" s="77"/>
      <c r="O37" s="74"/>
      <c r="P37" s="75"/>
      <c r="Q37" s="76"/>
      <c r="R37" s="78"/>
      <c r="S37" s="79">
        <f t="shared" si="0"/>
        <v>0</v>
      </c>
    </row>
    <row r="39" spans="2:20">
      <c r="B39" s="121" t="s">
        <v>40</v>
      </c>
      <c r="C39" s="121"/>
      <c r="D39" s="16">
        <f>D9</f>
        <v>0</v>
      </c>
      <c r="E39" s="122" t="s">
        <v>41</v>
      </c>
      <c r="F39" s="122"/>
      <c r="G39" s="122"/>
      <c r="H39" s="16">
        <f>D7</f>
        <v>0</v>
      </c>
      <c r="I39" s="123" t="s">
        <v>42</v>
      </c>
      <c r="J39" s="123"/>
      <c r="K39" s="123"/>
      <c r="L39" s="123"/>
      <c r="M39" s="123"/>
      <c r="N39" s="123"/>
      <c r="O39" s="123"/>
      <c r="P39" s="16"/>
      <c r="Q39" s="16"/>
      <c r="R39" s="16"/>
      <c r="S39" s="16"/>
      <c r="T39" s="16"/>
    </row>
    <row r="40" spans="2:20">
      <c r="B40" s="116"/>
      <c r="C40" s="116"/>
      <c r="D40" s="116"/>
      <c r="E40" s="116"/>
      <c r="F40" s="116"/>
      <c r="G40" s="116"/>
      <c r="H40" s="116"/>
      <c r="I40" s="116"/>
      <c r="J40" s="116"/>
    </row>
    <row r="41" spans="2:20">
      <c r="B41" s="16" t="s">
        <v>43</v>
      </c>
      <c r="C41" s="16"/>
      <c r="D41" s="16"/>
      <c r="E41" s="16"/>
      <c r="F41" s="16"/>
      <c r="G41" s="16"/>
      <c r="H41" s="16"/>
      <c r="I41" s="16"/>
      <c r="J41" s="16"/>
    </row>
    <row r="42" spans="2:20">
      <c r="J42" s="15"/>
    </row>
    <row r="43" spans="2:20">
      <c r="B43" s="16"/>
      <c r="J43" s="15"/>
    </row>
  </sheetData>
  <mergeCells count="43">
    <mergeCell ref="I7:K7"/>
    <mergeCell ref="L7:M7"/>
    <mergeCell ref="I8:K8"/>
    <mergeCell ref="L8:M8"/>
    <mergeCell ref="D14:E14"/>
    <mergeCell ref="L21:M21"/>
    <mergeCell ref="P21:Q21"/>
    <mergeCell ref="I9:J9"/>
    <mergeCell ref="K9:M9"/>
    <mergeCell ref="K11:M11"/>
    <mergeCell ref="J18:K18"/>
    <mergeCell ref="B9:C9"/>
    <mergeCell ref="B10:C10"/>
    <mergeCell ref="B11:C11"/>
    <mergeCell ref="B12:C12"/>
    <mergeCell ref="B40:J40"/>
    <mergeCell ref="B17:C17"/>
    <mergeCell ref="B18:C18"/>
    <mergeCell ref="D17:E17"/>
    <mergeCell ref="D13:E13"/>
    <mergeCell ref="B39:C39"/>
    <mergeCell ref="E39:G39"/>
    <mergeCell ref="I39:O39"/>
    <mergeCell ref="D18:E18"/>
    <mergeCell ref="K20:N20"/>
    <mergeCell ref="O20:R20"/>
    <mergeCell ref="G21:I21"/>
    <mergeCell ref="B5:G5"/>
    <mergeCell ref="D15:E15"/>
    <mergeCell ref="F17:H17"/>
    <mergeCell ref="I11:J11"/>
    <mergeCell ref="I13:M13"/>
    <mergeCell ref="I14:J14"/>
    <mergeCell ref="B13:C13"/>
    <mergeCell ref="B14:C14"/>
    <mergeCell ref="B15:C15"/>
    <mergeCell ref="D7:G7"/>
    <mergeCell ref="D8:G8"/>
    <mergeCell ref="D9:G9"/>
    <mergeCell ref="D10:G10"/>
    <mergeCell ref="D11:G11"/>
    <mergeCell ref="B7:C7"/>
    <mergeCell ref="B8:C8"/>
  </mergeCells>
  <phoneticPr fontId="16" type="noConversion"/>
  <conditionalFormatting sqref="D23:K37 O23:O37">
    <cfRule type="notContainsBlanks" dxfId="3" priority="5" stopIfTrue="1">
      <formula>LEN(TRIM(D23))&gt;0</formula>
    </cfRule>
    <cfRule type="expression" dxfId="2" priority="6">
      <formula>$C23&lt;&gt;""</formula>
    </cfRule>
  </conditionalFormatting>
  <conditionalFormatting sqref="S23:S37">
    <cfRule type="containsText" dxfId="1" priority="3" operator="containsText" text="impossible">
      <formula>NOT(ISERROR(SEARCH("impossible",S23)))</formula>
    </cfRule>
    <cfRule type="cellIs" dxfId="0" priority="4" operator="greaterThan">
      <formula>0</formula>
    </cfRule>
  </conditionalFormatting>
  <hyperlinks>
    <hyperlink ref="D14" r:id="rId1" xr:uid="{00000000-0004-0000-0000-000000000000}"/>
    <hyperlink ref="K9" r:id="rId2" xr:uid="{E6E2DF6B-DC8D-4B81-A4AF-BAB696A9BAC9}"/>
    <hyperlink ref="M10" r:id="rId3" display="https://badnet.fr/tournoi/public?eventid=21426" xr:uid="{22026731-9B3F-4775-9B9B-DEB5D5822C4A}"/>
  </hyperlinks>
  <pageMargins left="0.70000000000000007" right="0.70000000000000007" top="0.78976377952755894" bottom="0.78976377952755894" header="0.74999999999999989" footer="0.74999999999999989"/>
  <pageSetup paperSize="9" scale="31" fitToWidth="0" fitToHeight="0" pageOrder="overThenDown" orientation="landscape" horizontalDpi="300" r:id="rId4"/>
  <headerFooter alignWithMargins="0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hoisir" prompt="sélectionner OUI ou NON" xr:uid="{00000000-0002-0000-0000-000000000000}">
          <x14:formula1>
            <xm:f>Feuil1!$A$1:$A$3</xm:f>
          </x14:formula1>
          <xm:sqref>O23:O37 J23:K37</xm:sqref>
        </x14:dataValidation>
        <x14:dataValidation type="list" allowBlank="1" showInputMessage="1" showErrorMessage="1" promptTitle="choisir" prompt="sélectionner classement" xr:uid="{00000000-0002-0000-0000-000001000000}">
          <x14:formula1>
            <xm:f>Feuil1!$B$1:$B$11</xm:f>
          </x14:formula1>
          <xm:sqref>G23:I37</xm:sqref>
        </x14:dataValidation>
        <x14:dataValidation type="list" allowBlank="1" showInputMessage="1" showErrorMessage="1" promptTitle="choisir" prompt="H ou F" xr:uid="{F7C85473-37B0-4BED-A0E5-8FE205794BDB}">
          <x14:formula1>
            <xm:f>Feuil1!$C$3:$C$4</xm:f>
          </x14:formula1>
          <xm:sqref>E23:E37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"/>
  <sheetViews>
    <sheetView workbookViewId="0">
      <selection activeCell="C5" sqref="C5"/>
    </sheetView>
  </sheetViews>
  <sheetFormatPr baseColWidth="10" defaultRowHeight="14.25"/>
  <sheetData>
    <row r="2" spans="1:3">
      <c r="A2" t="s">
        <v>22</v>
      </c>
      <c r="B2" t="s">
        <v>48</v>
      </c>
    </row>
    <row r="3" spans="1:3">
      <c r="A3" t="s">
        <v>24</v>
      </c>
      <c r="B3" t="s">
        <v>49</v>
      </c>
      <c r="C3" t="s">
        <v>58</v>
      </c>
    </row>
    <row r="4" spans="1:3">
      <c r="B4" t="s">
        <v>50</v>
      </c>
      <c r="C4" t="s">
        <v>59</v>
      </c>
    </row>
    <row r="5" spans="1:3">
      <c r="B5" t="s">
        <v>51</v>
      </c>
    </row>
    <row r="6" spans="1:3">
      <c r="B6" t="s">
        <v>52</v>
      </c>
    </row>
    <row r="7" spans="1:3">
      <c r="B7" t="s">
        <v>21</v>
      </c>
    </row>
    <row r="8" spans="1:3">
      <c r="B8" t="s">
        <v>53</v>
      </c>
    </row>
    <row r="9" spans="1:3">
      <c r="B9" t="s">
        <v>54</v>
      </c>
    </row>
    <row r="10" spans="1:3">
      <c r="B10" t="s">
        <v>55</v>
      </c>
    </row>
    <row r="11" spans="1:3">
      <c r="B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Tournoi de la Galette</vt:lpstr>
      <vt:lpstr>Feuil1</vt:lpstr>
      <vt:lpstr>'Tournoi de la Galette'!Zone_d_impression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venuat</dc:creator>
  <cp:lastModifiedBy>S.A.S. THIRION</cp:lastModifiedBy>
  <cp:revision>15</cp:revision>
  <dcterms:created xsi:type="dcterms:W3CDTF">2019-11-19T20:17:07Z</dcterms:created>
  <dcterms:modified xsi:type="dcterms:W3CDTF">2023-10-24T08:19:15Z</dcterms:modified>
</cp:coreProperties>
</file>